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'Лист1'!$A$1:$H$43</definedName>
  </definedNames>
  <calcPr fullCalcOnLoad="1"/>
</workbook>
</file>

<file path=xl/sharedStrings.xml><?xml version="1.0" encoding="utf-8"?>
<sst xmlns="http://schemas.openxmlformats.org/spreadsheetml/2006/main" count="57" uniqueCount="55">
  <si>
    <t>бюджетной классификации</t>
  </si>
  <si>
    <t>Налог на доходы физических лиц</t>
  </si>
  <si>
    <t>ВСЕГО ДОХОДОВ</t>
  </si>
  <si>
    <t xml:space="preserve">       из них:</t>
  </si>
  <si>
    <t xml:space="preserve"> </t>
  </si>
  <si>
    <t>ДОХОДЫ</t>
  </si>
  <si>
    <t>НАЛОГИ НА ИМУЩЕСТВО</t>
  </si>
  <si>
    <t>ДОХОДЫ ОТ ПРОДАЖИ МАТЕРИАЛЬНЫХ И НЕМАТЕРИАЛЬНЫХ АКТИВОВ</t>
  </si>
  <si>
    <t xml:space="preserve"> 1 00 00000 00 0000 000</t>
  </si>
  <si>
    <t xml:space="preserve"> 1 01 00000 00 0000 000</t>
  </si>
  <si>
    <t>1 06 00000 00 0000 000</t>
  </si>
  <si>
    <t>1 11 00000 00 0000 000</t>
  </si>
  <si>
    <t xml:space="preserve">1 14 00000 00 0000 000 </t>
  </si>
  <si>
    <t>ДОХОДЫ ОТ ИСПОЛЬЗОВАНИЯ ИМУЩЕСТВА, НАХОДЯЩЕГОСЯ В ГОСУДАРСТВЕННОЙ И МУНИЦИПАЛЬНОЙ СОБСТВЕННОСТИ</t>
  </si>
  <si>
    <t>Код</t>
  </si>
  <si>
    <t>ДОХОДЫ ОТ ОКАЗАНИЯ ПЛАТНЫХ УСЛУГ И КОМПЕНСАЦИИ ЗАТРАТ ГОСУДАРСТВА</t>
  </si>
  <si>
    <t>1 06 01030 10 0000 110</t>
  </si>
  <si>
    <t>Налог на имущество физических лиц</t>
  </si>
  <si>
    <t>Земельный налог</t>
  </si>
  <si>
    <t>1 11 05035 10 0000 120</t>
  </si>
  <si>
    <t>в том числе</t>
  </si>
  <si>
    <t xml:space="preserve"> 2 02 01001 10 0000 151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</si>
  <si>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</si>
  <si>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</si>
  <si>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</si>
  <si>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>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</si>
  <si>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</si>
  <si>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</si>
  <si>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2 02 04014 10 0000 151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</si>
  <si>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</si>
  <si>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2 02 01003 10 0000 151</t>
  </si>
  <si>
    <t>Дотации бюджетам поселений на поддержку мер по обеспечению сбалансированности бюджетов</t>
  </si>
  <si>
    <t>2 02 04999 10 0000 151</t>
  </si>
  <si>
    <t>Прочие межбюджетные трансферты передаваемые бюджетам поселений</t>
  </si>
  <si>
    <t>1 08 04020 01 1000 110</t>
  </si>
  <si>
    <t>ГОСПОШЛИНА</t>
  </si>
  <si>
    <t>сельхоз налог</t>
  </si>
  <si>
    <t>Прочие неналоговые доходы</t>
  </si>
  <si>
    <t>202 03024 10 0000 151</t>
  </si>
  <si>
    <t>Субвенции на функционирование административных комиссий при местных администрациях</t>
  </si>
  <si>
    <t>Новопер</t>
  </si>
  <si>
    <t>Дотации на выравнивание бюджетной обеспеченности за счет краевой субвен</t>
  </si>
  <si>
    <t xml:space="preserve"> 2 02 01003 10 0000 151</t>
  </si>
  <si>
    <t>НАЛОГИ НА  ДОХОДЫ</t>
  </si>
  <si>
    <t xml:space="preserve"> 1 01 02010 01 0000 110</t>
  </si>
  <si>
    <t>1 06 06010 10 0000 110</t>
  </si>
  <si>
    <t>1 11 05013 10 0000 120</t>
  </si>
  <si>
    <t>1 13 01995 10 0000 130</t>
  </si>
  <si>
    <t>сумма</t>
  </si>
  <si>
    <t>к решению Совета депутатов Среднесибирского</t>
  </si>
  <si>
    <t>Приложение 3</t>
  </si>
  <si>
    <t>Объем доходов сельсовета на 2014 год.</t>
  </si>
  <si>
    <t>№  86    от 26.12.2013 года</t>
  </si>
  <si>
    <t>сельсовета "О бюджете Среднесибирского сельсовета на 2014 год"</t>
  </si>
  <si>
    <t>2014г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</si>
</sst>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1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0" borderId="1" xfId="0" applyFont="1" applyBorder="1" applyAlignment="1">
      <alignment horizontal="center" vertical="top" wrapText="1"/>
    </xf>
    <xf numFmtId="172" fontId="6" fillId="0" borderId="2" xfId="18" applyNumberFormat="1" applyFont="1" applyBorder="1" applyAlignment="1">
      <alignment horizontal="right" wrapText="1"/>
    </xf>
    <xf numFmtId="172" fontId="6" fillId="0" borderId="3" xfId="18" applyNumberFormat="1" applyFont="1" applyBorder="1" applyAlignment="1">
      <alignment horizontal="right" wrapText="1"/>
    </xf>
    <xf numFmtId="169" fontId="6" fillId="0" borderId="2" xfId="0" applyNumberFormat="1" applyFont="1" applyBorder="1" applyAlignment="1">
      <alignment horizontal="right" wrapText="1"/>
    </xf>
    <xf numFmtId="0" fontId="6" fillId="2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72" fontId="6" fillId="0" borderId="6" xfId="18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 indent="3"/>
    </xf>
    <xf numFmtId="0" fontId="5" fillId="0" borderId="8" xfId="0" applyFont="1" applyBorder="1" applyAlignment="1">
      <alignment horizontal="left" vertical="center" wrapText="1" inden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5" xfId="0" applyNumberFormat="1" applyFont="1" applyBorder="1" applyAlignment="1">
      <alignment horizontal="center" vertical="top" wrapText="1"/>
    </xf>
    <xf numFmtId="169" fontId="1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172" fontId="6" fillId="0" borderId="17" xfId="18" applyNumberFormat="1" applyFont="1" applyBorder="1" applyAlignment="1">
      <alignment horizontal="left" wrapText="1"/>
    </xf>
    <xf numFmtId="172" fontId="6" fillId="0" borderId="18" xfId="18" applyNumberFormat="1" applyFont="1" applyBorder="1" applyAlignment="1">
      <alignment horizontal="left" wrapText="1"/>
    </xf>
    <xf numFmtId="22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17" xfId="18" applyNumberFormat="1" applyFont="1" applyBorder="1" applyAlignment="1">
      <alignment horizontal="right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workbookViewId="0" topLeftCell="A24">
      <pane xSplit="12315" topLeftCell="Q1" activePane="topLeft" state="split"/>
      <selection pane="topLeft" activeCell="L26" sqref="L26"/>
      <selection pane="topRight" activeCell="Q12" sqref="Q12"/>
    </sheetView>
  </sheetViews>
  <sheetFormatPr defaultColWidth="9.00390625" defaultRowHeight="12.75"/>
  <cols>
    <col min="1" max="1" width="30.25390625" style="2" customWidth="1"/>
    <col min="2" max="2" width="54.625" style="48" customWidth="1"/>
    <col min="3" max="3" width="30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0.12890625" style="1" hidden="1" customWidth="1"/>
    <col min="9" max="16384" width="9.125" style="1" customWidth="1"/>
  </cols>
  <sheetData>
    <row r="1" spans="1:8" s="5" customFormat="1" ht="24" customHeight="1">
      <c r="A1" s="4"/>
      <c r="B1" s="49" t="s">
        <v>50</v>
      </c>
      <c r="C1" s="50"/>
      <c r="H1" s="11"/>
    </row>
    <row r="2" spans="1:8" s="5" customFormat="1" ht="18.75" customHeight="1">
      <c r="A2" s="4"/>
      <c r="B2" s="51" t="s">
        <v>49</v>
      </c>
      <c r="C2" s="50"/>
      <c r="H2" s="11"/>
    </row>
    <row r="3" spans="1:8" s="5" customFormat="1" ht="18.75" customHeight="1">
      <c r="A3" s="4"/>
      <c r="B3" s="52" t="s">
        <v>53</v>
      </c>
      <c r="C3" s="50"/>
      <c r="D3" s="9"/>
      <c r="E3" s="9"/>
      <c r="F3" s="9"/>
      <c r="G3" s="9"/>
      <c r="H3" s="11"/>
    </row>
    <row r="4" spans="1:8" s="5" customFormat="1" ht="20.25" customHeight="1">
      <c r="A4" s="4"/>
      <c r="B4" s="52" t="s">
        <v>52</v>
      </c>
      <c r="C4" s="50"/>
      <c r="D4" s="9"/>
      <c r="E4" s="9"/>
      <c r="F4" s="9"/>
      <c r="G4" s="9"/>
      <c r="H4" s="11"/>
    </row>
    <row r="5" spans="1:8" s="5" customFormat="1" ht="23.25" customHeight="1" hidden="1">
      <c r="A5" s="4"/>
      <c r="B5" s="57"/>
      <c r="C5" s="57"/>
      <c r="D5" s="57"/>
      <c r="E5" s="57"/>
      <c r="F5" s="57"/>
      <c r="G5" s="57"/>
      <c r="H5" s="11"/>
    </row>
    <row r="6" spans="1:8" s="5" customFormat="1" ht="18" customHeight="1" hidden="1">
      <c r="A6" s="4"/>
      <c r="B6" s="57"/>
      <c r="C6" s="57"/>
      <c r="D6" s="57"/>
      <c r="E6" s="57"/>
      <c r="F6" s="57"/>
      <c r="G6" s="57"/>
      <c r="H6" s="11"/>
    </row>
    <row r="7" spans="1:8" ht="18" customHeight="1" hidden="1">
      <c r="A7" s="3"/>
      <c r="B7" s="42" t="s">
        <v>4</v>
      </c>
      <c r="C7" s="11"/>
      <c r="D7" s="3"/>
      <c r="E7" s="3"/>
      <c r="F7" s="3"/>
      <c r="G7" s="3"/>
      <c r="H7" s="12"/>
    </row>
    <row r="8" spans="1:8" s="5" customFormat="1" ht="15.75" customHeight="1" hidden="1">
      <c r="A8" s="56"/>
      <c r="B8" s="56"/>
      <c r="C8" s="56"/>
      <c r="D8" s="56"/>
      <c r="E8" s="56"/>
      <c r="F8" s="56"/>
      <c r="G8" s="56"/>
      <c r="H8" s="56"/>
    </row>
    <row r="9" spans="1:8" s="5" customFormat="1" ht="17.25" customHeight="1">
      <c r="A9" s="10"/>
      <c r="B9" s="43"/>
      <c r="C9" s="10"/>
      <c r="D9" s="10"/>
      <c r="E9" s="10"/>
      <c r="F9" s="10"/>
      <c r="G9" s="10"/>
      <c r="H9" s="11"/>
    </row>
    <row r="10" spans="1:8" s="5" customFormat="1" ht="21" customHeight="1" thickBot="1">
      <c r="A10" s="4" t="s">
        <v>4</v>
      </c>
      <c r="B10" s="44" t="s">
        <v>51</v>
      </c>
      <c r="H10" s="11"/>
    </row>
    <row r="11" spans="1:8" ht="16.5" customHeight="1">
      <c r="A11" s="25" t="s">
        <v>14</v>
      </c>
      <c r="B11" s="54" t="s">
        <v>4</v>
      </c>
      <c r="C11" s="34" t="s">
        <v>48</v>
      </c>
      <c r="D11" s="13"/>
      <c r="E11" s="13"/>
      <c r="F11" s="13"/>
      <c r="G11" s="13"/>
      <c r="H11" s="17" t="s">
        <v>40</v>
      </c>
    </row>
    <row r="12" spans="1:8" ht="36.75" customHeight="1" thickBot="1">
      <c r="A12" s="26" t="s">
        <v>0</v>
      </c>
      <c r="B12" s="55"/>
      <c r="C12" s="35" t="s">
        <v>54</v>
      </c>
      <c r="D12" s="36"/>
      <c r="E12" s="37"/>
      <c r="F12" s="37"/>
      <c r="G12" s="37"/>
      <c r="H12" s="38">
        <v>2013</v>
      </c>
    </row>
    <row r="13" spans="1:8" ht="14.25" customHeight="1">
      <c r="A13" s="26"/>
      <c r="B13" s="45"/>
      <c r="C13" s="21"/>
      <c r="D13" s="18"/>
      <c r="E13" s="19"/>
      <c r="F13" s="32"/>
      <c r="G13" s="32"/>
      <c r="H13" s="33"/>
    </row>
    <row r="14" spans="1:8" ht="15.75" customHeight="1">
      <c r="A14" s="27" t="s">
        <v>8</v>
      </c>
      <c r="B14" s="22" t="s">
        <v>5</v>
      </c>
      <c r="C14" s="40">
        <v>4621.4</v>
      </c>
      <c r="D14" s="14">
        <f>D17+D18+D20+D21+D25+D26+D27+D28</f>
        <v>0</v>
      </c>
      <c r="E14" s="14">
        <f>E17+E18+E20+E21+E25+E26+E27+E28</f>
        <v>0</v>
      </c>
      <c r="F14" s="14">
        <f>F17+F18+F20+F21+F25+F26+F27+F28</f>
        <v>0</v>
      </c>
      <c r="G14" s="14">
        <f>G17+G18+G20+G21+G25+G26+G27+G28</f>
        <v>0</v>
      </c>
      <c r="H14" s="14">
        <f>H17+H18+H20+H21+H25+H26+H27+H28</f>
        <v>1548.9</v>
      </c>
    </row>
    <row r="15" spans="1:8" ht="15.75">
      <c r="A15" s="27" t="s">
        <v>20</v>
      </c>
      <c r="B15" s="22" t="s">
        <v>36</v>
      </c>
      <c r="C15" s="40"/>
      <c r="D15" s="14"/>
      <c r="E15" s="20"/>
      <c r="F15" s="20"/>
      <c r="G15" s="20"/>
      <c r="H15" s="16"/>
    </row>
    <row r="16" spans="1:8" ht="17.25" customHeight="1">
      <c r="A16" s="27" t="s">
        <v>9</v>
      </c>
      <c r="B16" s="22" t="s">
        <v>43</v>
      </c>
      <c r="C16" s="40">
        <v>3580.6</v>
      </c>
      <c r="D16" s="14"/>
      <c r="E16" s="20"/>
      <c r="F16" s="20"/>
      <c r="G16" s="20"/>
      <c r="H16" s="14">
        <v>392.2</v>
      </c>
    </row>
    <row r="17" spans="1:8" ht="16.5" customHeight="1">
      <c r="A17" s="27" t="s">
        <v>44</v>
      </c>
      <c r="B17" s="22" t="s">
        <v>1</v>
      </c>
      <c r="C17" s="40">
        <v>3580.6</v>
      </c>
      <c r="D17" s="14"/>
      <c r="E17" s="20"/>
      <c r="F17" s="20"/>
      <c r="G17" s="20"/>
      <c r="H17" s="14">
        <v>392.2</v>
      </c>
    </row>
    <row r="18" spans="1:8" ht="16.5" customHeight="1">
      <c r="A18" s="27" t="s">
        <v>10</v>
      </c>
      <c r="B18" s="22" t="s">
        <v>6</v>
      </c>
      <c r="C18" s="40">
        <v>647.8</v>
      </c>
      <c r="D18" s="14"/>
      <c r="E18" s="20"/>
      <c r="F18" s="20"/>
      <c r="G18" s="20"/>
      <c r="H18" s="14">
        <v>44.5</v>
      </c>
    </row>
    <row r="19" spans="1:8" s="6" customFormat="1" ht="18.75" customHeight="1">
      <c r="A19" s="27" t="s">
        <v>16</v>
      </c>
      <c r="B19" s="22" t="s">
        <v>17</v>
      </c>
      <c r="C19" s="40">
        <v>57.8</v>
      </c>
      <c r="D19" s="14"/>
      <c r="E19" s="20"/>
      <c r="F19" s="20"/>
      <c r="G19" s="20"/>
      <c r="H19" s="16"/>
    </row>
    <row r="20" spans="1:8" s="6" customFormat="1" ht="18.75" customHeight="1">
      <c r="A20" s="27" t="s">
        <v>45</v>
      </c>
      <c r="B20" s="22" t="s">
        <v>18</v>
      </c>
      <c r="C20" s="40">
        <v>590</v>
      </c>
      <c r="D20" s="14"/>
      <c r="E20" s="20"/>
      <c r="F20" s="20"/>
      <c r="G20" s="20"/>
      <c r="H20" s="14">
        <v>754</v>
      </c>
    </row>
    <row r="21" spans="1:8" ht="47.25">
      <c r="A21" s="27" t="s">
        <v>11</v>
      </c>
      <c r="B21" s="22" t="s">
        <v>13</v>
      </c>
      <c r="C21" s="40">
        <v>393</v>
      </c>
      <c r="D21" s="14"/>
      <c r="E21" s="20"/>
      <c r="F21" s="20"/>
      <c r="G21" s="20"/>
      <c r="H21" s="14">
        <f>H23+H24</f>
        <v>358.2</v>
      </c>
    </row>
    <row r="22" spans="1:8" ht="14.25" customHeight="1">
      <c r="A22" s="27"/>
      <c r="B22" s="22" t="s">
        <v>3</v>
      </c>
      <c r="C22" s="40"/>
      <c r="D22" s="14"/>
      <c r="E22" s="20"/>
      <c r="F22" s="20"/>
      <c r="G22" s="20"/>
      <c r="H22" s="16"/>
    </row>
    <row r="23" spans="1:8" ht="68.25" customHeight="1">
      <c r="A23" s="27" t="s">
        <v>46</v>
      </c>
      <c r="B23" s="23" t="s">
        <v>22</v>
      </c>
      <c r="C23" s="40">
        <v>185</v>
      </c>
      <c r="D23" s="14"/>
      <c r="E23" s="20"/>
      <c r="F23" s="20"/>
      <c r="G23" s="20"/>
      <c r="H23" s="14">
        <v>228.2</v>
      </c>
    </row>
    <row r="24" spans="1:8" ht="45.75" customHeight="1">
      <c r="A24" s="27" t="s">
        <v>19</v>
      </c>
      <c r="B24" s="23" t="s">
        <v>23</v>
      </c>
      <c r="C24" s="40">
        <v>208</v>
      </c>
      <c r="D24" s="14"/>
      <c r="E24" s="20"/>
      <c r="F24" s="20"/>
      <c r="G24" s="20"/>
      <c r="H24" s="14">
        <v>130</v>
      </c>
    </row>
    <row r="25" spans="1:8" ht="40.5" customHeight="1">
      <c r="A25" s="27" t="s">
        <v>47</v>
      </c>
      <c r="B25" s="46" t="s">
        <v>15</v>
      </c>
      <c r="C25" s="40"/>
      <c r="D25" s="14"/>
      <c r="E25" s="20"/>
      <c r="F25" s="20"/>
      <c r="G25" s="20"/>
      <c r="H25" s="16"/>
    </row>
    <row r="26" spans="1:8" ht="42" customHeight="1">
      <c r="A26" s="27" t="s">
        <v>12</v>
      </c>
      <c r="B26" s="46" t="s">
        <v>7</v>
      </c>
      <c r="C26" s="40"/>
      <c r="D26" s="14"/>
      <c r="E26" s="20"/>
      <c r="F26" s="20"/>
      <c r="G26" s="20"/>
      <c r="H26" s="16"/>
    </row>
    <row r="27" spans="1:8" ht="15" customHeight="1">
      <c r="A27" s="27" t="s">
        <v>34</v>
      </c>
      <c r="B27" s="46" t="s">
        <v>35</v>
      </c>
      <c r="C27" s="40"/>
      <c r="D27" s="14"/>
      <c r="E27" s="20"/>
      <c r="F27" s="20"/>
      <c r="G27" s="20"/>
      <c r="H27" s="16"/>
    </row>
    <row r="28" spans="1:8" ht="17.25" customHeight="1">
      <c r="A28" s="27"/>
      <c r="B28" s="22" t="s">
        <v>37</v>
      </c>
      <c r="C28" s="40"/>
      <c r="D28" s="14"/>
      <c r="E28" s="20"/>
      <c r="F28" s="20"/>
      <c r="G28" s="20"/>
      <c r="H28" s="16"/>
    </row>
    <row r="29" spans="1:8" ht="16.5" customHeight="1">
      <c r="A29" s="27"/>
      <c r="B29" s="22" t="s">
        <v>27</v>
      </c>
      <c r="C29" s="40">
        <v>2289.02</v>
      </c>
      <c r="D29" s="40">
        <f>D30+D31+D32+D33+D34+D35+D36</f>
        <v>125</v>
      </c>
      <c r="E29" s="40">
        <f>E30+E31+E32+E33+E34+E35+E36</f>
        <v>0</v>
      </c>
      <c r="F29" s="40">
        <f>F30+F31+F32+F33+F34+F35+F36</f>
        <v>0</v>
      </c>
      <c r="G29" s="40">
        <f>G30+G31+G32+G33+G34+G35+G36</f>
        <v>0</v>
      </c>
      <c r="H29" s="40">
        <f>H30+H31+H32+H33+H34+H35+H36</f>
        <v>4801.9</v>
      </c>
    </row>
    <row r="30" spans="1:8" ht="30.75" customHeight="1">
      <c r="A30" s="27" t="s">
        <v>21</v>
      </c>
      <c r="B30" s="24" t="s">
        <v>24</v>
      </c>
      <c r="C30" s="40">
        <v>217.2</v>
      </c>
      <c r="D30" s="14"/>
      <c r="E30" s="20"/>
      <c r="F30" s="20"/>
      <c r="G30" s="20"/>
      <c r="H30" s="14">
        <v>363</v>
      </c>
    </row>
    <row r="31" spans="1:8" s="7" customFormat="1" ht="33" customHeight="1">
      <c r="A31" s="27" t="s">
        <v>42</v>
      </c>
      <c r="B31" s="24" t="s">
        <v>41</v>
      </c>
      <c r="C31" s="40"/>
      <c r="D31" s="14">
        <v>125</v>
      </c>
      <c r="E31" s="20"/>
      <c r="F31" s="20"/>
      <c r="G31" s="20"/>
      <c r="H31" s="14">
        <v>208</v>
      </c>
    </row>
    <row r="32" spans="1:8" s="7" customFormat="1" ht="44.25" customHeight="1">
      <c r="A32" s="27" t="s">
        <v>30</v>
      </c>
      <c r="B32" s="24" t="s">
        <v>31</v>
      </c>
      <c r="C32" s="40">
        <v>0</v>
      </c>
      <c r="D32" s="14"/>
      <c r="E32" s="20"/>
      <c r="F32" s="20"/>
      <c r="G32" s="20"/>
      <c r="H32" s="14">
        <v>1699.4</v>
      </c>
    </row>
    <row r="33" spans="1:8" s="7" customFormat="1" ht="63" customHeight="1">
      <c r="A33" s="27" t="s">
        <v>25</v>
      </c>
      <c r="B33" s="24" t="s">
        <v>26</v>
      </c>
      <c r="C33" s="40">
        <v>92</v>
      </c>
      <c r="D33" s="14"/>
      <c r="E33" s="20"/>
      <c r="F33" s="20"/>
      <c r="G33" s="20"/>
      <c r="H33" s="14">
        <v>90.2</v>
      </c>
    </row>
    <row r="34" spans="1:8" s="7" customFormat="1" ht="45" customHeight="1">
      <c r="A34" s="27" t="s">
        <v>38</v>
      </c>
      <c r="B34" s="24" t="s">
        <v>39</v>
      </c>
      <c r="C34" s="40">
        <v>9.4</v>
      </c>
      <c r="D34" s="14"/>
      <c r="E34" s="20"/>
      <c r="F34" s="20"/>
      <c r="G34" s="20"/>
      <c r="H34" s="14">
        <v>8.7</v>
      </c>
    </row>
    <row r="35" spans="1:8" ht="60" customHeight="1">
      <c r="A35" s="27" t="s">
        <v>28</v>
      </c>
      <c r="B35" s="24" t="s">
        <v>29</v>
      </c>
      <c r="C35" s="53">
        <v>1927.1</v>
      </c>
      <c r="D35" s="14"/>
      <c r="E35" s="20"/>
      <c r="F35" s="20"/>
      <c r="G35" s="20"/>
      <c r="H35" s="14">
        <v>2345.7</v>
      </c>
    </row>
    <row r="36" spans="1:8" ht="32.25" customHeight="1">
      <c r="A36" s="27" t="s">
        <v>32</v>
      </c>
      <c r="B36" s="24" t="s">
        <v>33</v>
      </c>
      <c r="C36" s="40">
        <v>43.32</v>
      </c>
      <c r="D36" s="14"/>
      <c r="E36" s="20"/>
      <c r="F36" s="20"/>
      <c r="G36" s="20"/>
      <c r="H36" s="14">
        <v>86.9</v>
      </c>
    </row>
    <row r="37" spans="1:8" s="8" customFormat="1" ht="16.5" thickBot="1">
      <c r="A37" s="28"/>
      <c r="B37" s="47" t="s">
        <v>2</v>
      </c>
      <c r="C37" s="41">
        <f aca="true" t="shared" si="0" ref="C37:H37">C14+C29</f>
        <v>6910.42</v>
      </c>
      <c r="D37" s="15">
        <f t="shared" si="0"/>
        <v>125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6350.799999999999</v>
      </c>
    </row>
    <row r="38" spans="3:8" ht="12.75">
      <c r="C38" s="29"/>
      <c r="D38" s="29" t="e">
        <f>D14/D41</f>
        <v>#DIV/0!</v>
      </c>
      <c r="E38" s="29" t="e">
        <f>E14/E41</f>
        <v>#DIV/0!</v>
      </c>
      <c r="F38" s="29" t="e">
        <f>F14/F41</f>
        <v>#DIV/0!</v>
      </c>
      <c r="G38" s="29" t="e">
        <f>G14/G41</f>
        <v>#DIV/0!</v>
      </c>
      <c r="H38" s="29">
        <f>H14/H41</f>
        <v>0.7791247484909457</v>
      </c>
    </row>
    <row r="39" spans="3:8" ht="12" customHeight="1">
      <c r="C39" s="30"/>
      <c r="D39" s="30" t="e">
        <f>D37/D41</f>
        <v>#DIV/0!</v>
      </c>
      <c r="E39" s="30" t="e">
        <f>E37/E41</f>
        <v>#DIV/0!</v>
      </c>
      <c r="F39" s="30" t="e">
        <f>F37/F41</f>
        <v>#DIV/0!</v>
      </c>
      <c r="G39" s="30" t="e">
        <f>G37/G41</f>
        <v>#DIV/0!</v>
      </c>
      <c r="H39" s="30">
        <f>H37/H41</f>
        <v>3.194567404426559</v>
      </c>
    </row>
    <row r="40" spans="3:8" ht="12.75" hidden="1">
      <c r="C40" s="31"/>
      <c r="D40" s="31"/>
      <c r="E40" s="31"/>
      <c r="F40" s="31"/>
      <c r="G40" s="31"/>
      <c r="H40" s="31"/>
    </row>
    <row r="41" spans="3:8" ht="12.75">
      <c r="C41" s="31"/>
      <c r="D41" s="31"/>
      <c r="E41" s="31"/>
      <c r="F41" s="31"/>
      <c r="G41" s="31"/>
      <c r="H41" s="31">
        <v>1988</v>
      </c>
    </row>
    <row r="42" ht="12.75">
      <c r="A42" s="39"/>
    </row>
  </sheetData>
  <mergeCells count="4">
    <mergeCell ref="B11:B12"/>
    <mergeCell ref="A8:H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Buhgalter</cp:lastModifiedBy>
  <cp:lastPrinted>2014-02-03T04:24:47Z</cp:lastPrinted>
  <dcterms:created xsi:type="dcterms:W3CDTF">2003-01-08T04:30:11Z</dcterms:created>
  <dcterms:modified xsi:type="dcterms:W3CDTF">2014-02-03T04:24:50Z</dcterms:modified>
  <cp:category/>
  <cp:version/>
  <cp:contentType/>
  <cp:contentStatus/>
</cp:coreProperties>
</file>